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PA - გეგმა" sheetId="1" r:id="rId1"/>
  </sheets>
  <definedNames>
    <definedName name="_xlnm._FilterDatabase" localSheetId="0" hidden="1">'SPA - გეგმა'!$A$3:$I$48</definedName>
  </definedNames>
  <calcPr fullCalcOnLoad="1"/>
</workbook>
</file>

<file path=xl/sharedStrings.xml><?xml version="1.0" encoding="utf-8"?>
<sst xmlns="http://schemas.openxmlformats.org/spreadsheetml/2006/main" count="270" uniqueCount="113">
  <si>
    <t>შესყიდვის საშუალება</t>
  </si>
  <si>
    <t>შესყიდვის საფუძველი</t>
  </si>
  <si>
    <t>დაფინანსების წყარო</t>
  </si>
  <si>
    <t>სახელმწიფო ბიუჯეტი</t>
  </si>
  <si>
    <t>ზღვრების შესაბამისად</t>
  </si>
  <si>
    <t>ნორმატიული აქტით დადგენილი გადასახდელები</t>
  </si>
  <si>
    <t>ექსკლუზივი</t>
  </si>
  <si>
    <t>N</t>
  </si>
  <si>
    <t>შესყიდვის ობიექტი</t>
  </si>
  <si>
    <t>საწვავი (ბენზინი)</t>
  </si>
  <si>
    <t>შეკვეთით ნაბეჭდი მასალა</t>
  </si>
  <si>
    <t>ჰიგიენური საშუალებები</t>
  </si>
  <si>
    <t>საწმენდი და საპრიალებელი საშუალებები</t>
  </si>
  <si>
    <t>ქსელთაშორისი კავშირის უზრუნველყოფა</t>
  </si>
  <si>
    <t>ავტოტექმომსახურება</t>
  </si>
  <si>
    <t>სატელეკომუნიკაციო მომსახურება (ფიჭური კავშირგაბმულობა)</t>
  </si>
  <si>
    <t>სატელეკომუნიკაციო მომსახურება (IP ტელეფონი)</t>
  </si>
  <si>
    <t>სატელეკომუნიკაციო მომსახურება (სპეც.კავშირი)</t>
  </si>
  <si>
    <t>სადაზღვევო მომსახურებები</t>
  </si>
  <si>
    <t>სატელემაუწყებლო მომსახურება</t>
  </si>
  <si>
    <t>ავტოსადგომების მომსახურება</t>
  </si>
  <si>
    <t>წარმომადგენლობითი ხარჯები</t>
  </si>
  <si>
    <t>დოკუმენტბრუნვის ელექტრონული სისტემა</t>
  </si>
  <si>
    <t>სასმელი წყალი</t>
  </si>
  <si>
    <t>ადმინისტრაციული მომსახურება</t>
  </si>
  <si>
    <t>09132000 - ბენზინი</t>
  </si>
  <si>
    <t xml:space="preserve">სხვადასხვა საკვები პროდუქტი </t>
  </si>
  <si>
    <t>15980000 - უალკოჰოლო სასმელები</t>
  </si>
  <si>
    <t>სპეციალური ტანსაცმელი და აქსესუარები (დამლაგებლის აღჭურვილობა)</t>
  </si>
  <si>
    <t>18424300 - ერთჯერადი ხელთათმანები</t>
  </si>
  <si>
    <t>22458000 - შეკვეთით ნაბეჭდი მასალა</t>
  </si>
  <si>
    <t xml:space="preserve"> 22800000 -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</si>
  <si>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კომპიუტერული მოწყობილობები და აქსესუარები</t>
  </si>
  <si>
    <t>64214000 - გამოყოფილი/სპეციალური სატელეფონო ქსელის მომსახურება</t>
  </si>
  <si>
    <t>64212000 - მობილური სატელეფონო კავშირის მომსახურებები</t>
  </si>
  <si>
    <t>64215000 - IP სატელეფონო მომსახურებები</t>
  </si>
  <si>
    <t xml:space="preserve">55300000 - რესტორნებისა და კვების საწარმოების მომსახურეობები </t>
  </si>
  <si>
    <t xml:space="preserve"> რესტორნებისა და კვების საწარმოების მომსახურეობები (წარმომადგენლობითი ხარჯები)</t>
  </si>
  <si>
    <t>60100000 - საავტომობილო ტრანსპორტის მომსახურებები</t>
  </si>
  <si>
    <t>საზოგადოებრივი ტრანსპორტის, ტაქსის  მომსახურება</t>
  </si>
  <si>
    <t>ინტერნეტმომსახურება</t>
  </si>
  <si>
    <t>92220000 - სატელემაუწყებლო მომსახურებები</t>
  </si>
  <si>
    <t>98351100 - ავტოსადგომების მომსახურებები</t>
  </si>
  <si>
    <t>I,II,III,IV</t>
  </si>
  <si>
    <t>შესყიდვის ვადა</t>
  </si>
  <si>
    <t>33700000 - პირადი ჰიგიენის საშუალებები</t>
  </si>
  <si>
    <t>39800000 - საწმენდი და საპრიალებელი პროდუქცია</t>
  </si>
  <si>
    <t>41110000 - სასმელი წყალი</t>
  </si>
  <si>
    <t>48219100 - ქსელთაშორისი კავშირის უზრუნველყოფის პროგრამული პაკეტები</t>
  </si>
  <si>
    <t>66510000 - სადაზღვევო მომსახურებები</t>
  </si>
  <si>
    <t>72260000 - პროგრამულ უზრუნველყოფასთან დაკავშირებული მომსახურებები</t>
  </si>
  <si>
    <t>72400000 - ინტერნეტმომსახურებები</t>
  </si>
  <si>
    <t>75100000-ადმინისტრაციული მომსახურება</t>
  </si>
  <si>
    <t>CPV კოდები (დეტალური)</t>
  </si>
  <si>
    <t xml:space="preserve">CPV კოდები (ძირითადი)
</t>
  </si>
  <si>
    <t>15800000 - სხვადასხვა საკვები პროდუქტი</t>
  </si>
  <si>
    <t xml:space="preserve">მანქანის რეცხვა </t>
  </si>
  <si>
    <t>მომსახურებები მართლმსაჯულების სფეროში, საზოგადოებისათვის მომსახურებების გაწევა (112)</t>
  </si>
  <si>
    <t>სახელმწიფოებრივი და საზოგადოებრივი მნიშვნელობის ღონისძიება</t>
  </si>
  <si>
    <t>განსაზღვრული წლოვანების ავტოსატრანსპორტო საშუალებები</t>
  </si>
  <si>
    <t>19600000 - ტყავის, ტექსტილის, რეზინისა და პლასტმასის ნარჩენი</t>
  </si>
  <si>
    <t>პოლიეთილენის პაკეტები და ტომრები ნარჩენებისა და ნაგვისთვის</t>
  </si>
  <si>
    <t>დასასუფთავებელი ნაჭრები</t>
  </si>
  <si>
    <t>09100000</t>
  </si>
  <si>
    <t>50112000 - მანქანების შეკეთება და ტექნიკური მომსახურება</t>
  </si>
  <si>
    <t>ჯამი:</t>
  </si>
  <si>
    <t>კონსოლიდირებული შესყიდვა</t>
  </si>
  <si>
    <t xml:space="preserve">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</si>
  <si>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</si>
  <si>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სავარაუდო ღირებულება </t>
  </si>
  <si>
    <t xml:space="preserve">სასმელები, თამბაქო და მონათესავე პროდუქტები </t>
  </si>
  <si>
    <t>გამარტივებული შესყიდვა</t>
  </si>
  <si>
    <t xml:space="preserve">საბუღალტრო პროგრამა ორის ბუღალტერის (1 მომხმარებლიანი) განახლება </t>
  </si>
  <si>
    <t>საფოსტო და საკურიერო მომსახურებები</t>
  </si>
  <si>
    <t>64100000-საფოსტო და საკურიერო მომსახურებები</t>
  </si>
  <si>
    <t>საფელდეგერო მომსახურება</t>
  </si>
  <si>
    <t>ელექტრონული ფოსტის მომსახურება</t>
  </si>
  <si>
    <t>64216120 - ელექტრონული ფოსტის მომსახურება</t>
  </si>
  <si>
    <t>48440000-ფინანსური ანალიზისა და ბუღალტრული აღრიცხვის პროგრამები</t>
  </si>
  <si>
    <t>30237280 - ენერგომომარაგების აქსესუარები</t>
  </si>
  <si>
    <t xml:space="preserve">პერსონალური კომპიუტერისთვის განკუთვნილი უწყვეტი კვების წყარო (UPS) </t>
  </si>
  <si>
    <t>30200000 - კომპიუტერული მოწყობილობები და აქსესუარები (30213100 - პორტაბელური კომპიუტერები (ლეპტოპები) 30213300 - მაგიდის კომპიუტერები (დესკტოპები) 30232110 - ლაზერული პრინტერები</t>
  </si>
  <si>
    <t>39113100 - სავარძლები</t>
  </si>
  <si>
    <t>ავეჯი (სავარძლები)</t>
  </si>
  <si>
    <t>80500000 - სატრენინგო მომსახურებები</t>
  </si>
  <si>
    <t>ბიუროს თანამშრომელთა კვალიფიკაციის ამაღლებასთან დაკავშირებული მომსახურებები</t>
  </si>
  <si>
    <t>75200000- საზოგადოებისათვის მომსახურებების გაწევა, 75231100 - სასამართლოებთან დაკავშირებული ადმინისტრაციული მომსახურებები</t>
  </si>
  <si>
    <t>90711400 - გარემოზე ზემოქმედების შეფასება, მშენებლობის სფეროს გარდა.</t>
  </si>
  <si>
    <t xml:space="preserve">სამუშაო სივრცეში ფიზიკური ფაქტორების გაზომვის მომსახურება </t>
  </si>
  <si>
    <t xml:space="preserve"> კარტრიჯები</t>
  </si>
  <si>
    <t>30125100 - ტონერიანი კარტრიჯები</t>
  </si>
  <si>
    <t>30100000-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30125100 ტონერიანი კარტრიჯები</t>
  </si>
  <si>
    <t>ყურსასმენები</t>
  </si>
  <si>
    <t>CPV32342100 - ყურსასმენები/საყურისები (დიდი ზომის)</t>
  </si>
  <si>
    <t>50112300- მანქანის რეცხვა და მსგავსი მომსახურებები , 50112000 - მანქანების შეკეთება და ტექნიკური მომსახურება</t>
  </si>
  <si>
    <t>ნათურები</t>
  </si>
  <si>
    <t>31500000 - გასანათებელი მოწყობილობები და ელექტრონათურები, 31531000 - ნათურები</t>
  </si>
  <si>
    <t>დანართი N1</t>
  </si>
  <si>
    <t>სასმელი წყლის დისპენსერი თანმდევი მომსახურებით (მონტაჟით)</t>
  </si>
  <si>
    <t>42900000 - სხვადასხვა ზოგადი და სპეციალური დანიშნულების მანქანა-დანადგარები</t>
  </si>
  <si>
    <t>I</t>
  </si>
  <si>
    <t>ვებკამერები</t>
  </si>
  <si>
    <t>CPV30237240 - ვებკამერა.</t>
  </si>
  <si>
    <t>I,II</t>
  </si>
  <si>
    <t xml:space="preserve"> ბეჭდვა და მასთან დაკავშირებული მომსახურებები</t>
  </si>
  <si>
    <t>79800000 - ბეჭდვა და მასთან დაკავშირებული მომსახურებები; 79822500 -
გრაფიკული დიზაინის შექმნა</t>
  </si>
  <si>
    <t xml:space="preserve"> ოფისის მუშაობის უზრუნველყოფასთან დაკავშირებული მომსახურებები</t>
  </si>
  <si>
    <t>ბიუროსა და გაერთიანებული ერების ორგანიზაციის განვითარების პროგრამას (UNDP) შორის 2023 წლის 09 თებერვალს გაფორმებული „მომავალზე ორიენტირებული საჯარო სამსახურის მდგრადობის გაძლიერება ხელმისაწვდომობის,
კეთილსინდისიერებისა და მტკიცებულებებზე დაფუძნებული მიდგომების მხარდაჭერის გზით“ საგრანტო ხელშეკრულება ფინანსთა სამინისტროს მიერ რეგისტრირებული ნომრით - №2739 10.02.2023</t>
  </si>
  <si>
    <t>79530000 - მთარგმნელობითი მომსახურება</t>
  </si>
  <si>
    <t>39500000 - ქსოვილის ნივთები; 39515430 - ჟალუზები.</t>
  </si>
  <si>
    <t>39222120 - ერთჯერადი ჭიქები</t>
  </si>
  <si>
    <t>ავეჯის აქსესუარები</t>
  </si>
  <si>
    <t xml:space="preserve">სსიპ-საჯარო სამსახურის ბიუროს სახელმწიფო შესყიდვების გეგმა - 2024 წელი II კვარტალი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</si>
</sst>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9\1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Yes&quot;;&quot;Yes&quot;;&quot;No&quot;"/>
    <numFmt numFmtId="189" formatCode="&quot;True&quot;;&quot;True&quot;;&quot;False&quot;"/>
    <numFmt numFmtId="190" formatCode="&quot;On&quot;;&quot;On&quot;;&quot;Off&quot;"/>
    <numFmt numFmtId="191" formatCode="[$€-2]\ #,##0.00_);[Red]\([$€-2]\ #,##0.00\)"/>
  </numFmts>
  <fonts count="39">
    <font>
      <sz val="11"/>
      <color indexed="8"/>
      <name val="Calibri"/>
      <family val="0"/>
    </font>
    <font>
      <sz val="10"/>
      <name val="Calibri"/>
      <family val="2"/>
    </font>
    <font>
      <sz val="10"/>
      <color indexed="8"/>
      <name val="Calibri"/>
      <family val="2"/>
    </font>
    <font>
      <b/>
      <sz val="10"/>
      <color indexed="8"/>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F33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ill="1" applyAlignment="1" applyProtection="1">
      <alignment/>
      <protection/>
    </xf>
    <xf numFmtId="0" fontId="1" fillId="33" borderId="0" xfId="0" applyFont="1" applyFill="1" applyAlignment="1" applyProtection="1">
      <alignment/>
      <protection/>
    </xf>
    <xf numFmtId="0" fontId="2" fillId="34"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2" fillId="33" borderId="0" xfId="0" applyFont="1" applyFill="1" applyAlignment="1" applyProtection="1">
      <alignment/>
      <protection/>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33" borderId="0" xfId="0" applyFont="1" applyFill="1" applyBorder="1" applyAlignment="1" applyProtection="1">
      <alignment/>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 fontId="3" fillId="33" borderId="10" xfId="0" applyNumberFormat="1" applyFont="1" applyFill="1" applyBorder="1" applyAlignment="1" applyProtection="1">
      <alignment horizontal="center" vertical="center"/>
      <protection/>
    </xf>
    <xf numFmtId="0" fontId="2" fillId="0" borderId="0" xfId="0" applyFont="1" applyFill="1" applyAlignment="1" applyProtection="1">
      <alignment horizontal="center" wrapText="1"/>
      <protection/>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4" fontId="2" fillId="0" borderId="0" xfId="0" applyNumberFormat="1" applyFont="1" applyFill="1" applyAlignment="1" applyProtection="1">
      <alignment horizontal="center" wrapText="1"/>
      <protection/>
    </xf>
    <xf numFmtId="0" fontId="2" fillId="33" borderId="0" xfId="0" applyFont="1" applyFill="1" applyAlignment="1" applyProtection="1">
      <alignment horizontal="center" wrapText="1"/>
      <protection/>
    </xf>
    <xf numFmtId="2" fontId="2" fillId="33"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wrapText="1"/>
      <protection/>
    </xf>
    <xf numFmtId="2" fontId="2" fillId="0" borderId="0" xfId="0" applyNumberFormat="1" applyFont="1" applyFill="1" applyAlignment="1" applyProtection="1">
      <alignment horizontal="center" wrapText="1"/>
      <protection/>
    </xf>
    <xf numFmtId="0" fontId="3" fillId="0" borderId="11" xfId="0" applyFont="1" applyFill="1" applyBorder="1" applyAlignment="1" applyProtection="1">
      <alignment horizontal="right"/>
      <protection/>
    </xf>
    <xf numFmtId="0" fontId="4" fillId="36" borderId="12" xfId="0" applyFont="1" applyFill="1" applyBorder="1" applyAlignment="1" applyProtection="1">
      <alignment horizontal="center" vertical="center"/>
      <protection/>
    </xf>
    <xf numFmtId="0" fontId="4" fillId="36" borderId="13"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FFCC"/>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99" zoomScaleNormal="99"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47" sqref="M47"/>
    </sheetView>
  </sheetViews>
  <sheetFormatPr defaultColWidth="9.140625" defaultRowHeight="15"/>
  <cols>
    <col min="1" max="1" width="5.8515625" style="8" customWidth="1"/>
    <col min="2" max="2" width="27.7109375" style="8" customWidth="1"/>
    <col min="3" max="3" width="11.7109375" style="8" customWidth="1"/>
    <col min="4" max="4" width="28.57421875" style="9" customWidth="1"/>
    <col min="5" max="5" width="17.140625" style="8" customWidth="1"/>
    <col min="6" max="6" width="20.00390625" style="8" customWidth="1"/>
    <col min="7" max="8" width="24.7109375" style="8" customWidth="1"/>
    <col min="9" max="9" width="12.140625" style="8" customWidth="1"/>
    <col min="10" max="16384" width="9.140625" style="8" customWidth="1"/>
  </cols>
  <sheetData>
    <row r="1" spans="1:9" ht="12.75">
      <c r="A1" s="25" t="s">
        <v>97</v>
      </c>
      <c r="B1" s="25"/>
      <c r="C1" s="25"/>
      <c r="D1" s="25"/>
      <c r="E1" s="25"/>
      <c r="F1" s="25"/>
      <c r="G1" s="25"/>
      <c r="H1" s="25"/>
      <c r="I1" s="25"/>
    </row>
    <row r="2" spans="1:9" s="1" customFormat="1" ht="39" customHeight="1">
      <c r="A2" s="26" t="s">
        <v>112</v>
      </c>
      <c r="B2" s="27"/>
      <c r="C2" s="27"/>
      <c r="D2" s="27"/>
      <c r="E2" s="27"/>
      <c r="F2" s="27"/>
      <c r="G2" s="27"/>
      <c r="H2" s="27"/>
      <c r="I2" s="27"/>
    </row>
    <row r="3" spans="1:9" s="5" customFormat="1" ht="66" customHeight="1">
      <c r="A3" s="2" t="s">
        <v>7</v>
      </c>
      <c r="B3" s="2" t="s">
        <v>8</v>
      </c>
      <c r="C3" s="3" t="s">
        <v>54</v>
      </c>
      <c r="D3" s="3" t="s">
        <v>53</v>
      </c>
      <c r="E3" s="4" t="s">
        <v>69</v>
      </c>
      <c r="F3" s="3" t="s">
        <v>0</v>
      </c>
      <c r="G3" s="3" t="s">
        <v>1</v>
      </c>
      <c r="H3" s="3" t="s">
        <v>2</v>
      </c>
      <c r="I3" s="3" t="s">
        <v>44</v>
      </c>
    </row>
    <row r="4" spans="1:9" s="5" customFormat="1" ht="49.5" customHeight="1">
      <c r="A4" s="15">
        <v>1</v>
      </c>
      <c r="B4" s="15" t="s">
        <v>9</v>
      </c>
      <c r="C4" s="16" t="s">
        <v>63</v>
      </c>
      <c r="D4" s="17" t="s">
        <v>25</v>
      </c>
      <c r="E4" s="21">
        <v>8967.8</v>
      </c>
      <c r="F4" s="15" t="s">
        <v>66</v>
      </c>
      <c r="G4" s="15"/>
      <c r="H4" s="15" t="s">
        <v>3</v>
      </c>
      <c r="I4" s="15" t="s">
        <v>43</v>
      </c>
    </row>
    <row r="5" spans="1:9" s="5" customFormat="1" ht="49.5" customHeight="1">
      <c r="A5" s="15">
        <v>2</v>
      </c>
      <c r="B5" s="15" t="s">
        <v>26</v>
      </c>
      <c r="C5" s="15">
        <v>15800000</v>
      </c>
      <c r="D5" s="15" t="s">
        <v>55</v>
      </c>
      <c r="E5" s="21">
        <v>1400</v>
      </c>
      <c r="F5" s="15" t="s">
        <v>71</v>
      </c>
      <c r="G5" s="15" t="s">
        <v>21</v>
      </c>
      <c r="H5" s="15" t="s">
        <v>3</v>
      </c>
      <c r="I5" s="15" t="s">
        <v>43</v>
      </c>
    </row>
    <row r="6" spans="1:9" s="5" customFormat="1" ht="39" customHeight="1">
      <c r="A6" s="15">
        <v>3</v>
      </c>
      <c r="B6" s="15" t="s">
        <v>70</v>
      </c>
      <c r="C6" s="15">
        <v>15900000</v>
      </c>
      <c r="D6" s="15" t="s">
        <v>27</v>
      </c>
      <c r="E6" s="21">
        <v>500</v>
      </c>
      <c r="F6" s="15" t="s">
        <v>71</v>
      </c>
      <c r="G6" s="15" t="s">
        <v>21</v>
      </c>
      <c r="H6" s="15" t="s">
        <v>3</v>
      </c>
      <c r="I6" s="15" t="s">
        <v>43</v>
      </c>
    </row>
    <row r="7" spans="1:9" s="5" customFormat="1" ht="49.5" customHeight="1">
      <c r="A7" s="15">
        <v>4</v>
      </c>
      <c r="B7" s="15" t="s">
        <v>28</v>
      </c>
      <c r="C7" s="15">
        <v>18400000</v>
      </c>
      <c r="D7" s="15" t="s">
        <v>29</v>
      </c>
      <c r="E7" s="21">
        <v>50</v>
      </c>
      <c r="F7" s="15" t="s">
        <v>71</v>
      </c>
      <c r="G7" s="15" t="s">
        <v>4</v>
      </c>
      <c r="H7" s="15" t="s">
        <v>3</v>
      </c>
      <c r="I7" s="15" t="s">
        <v>43</v>
      </c>
    </row>
    <row r="8" spans="1:9" s="5" customFormat="1" ht="49.5" customHeight="1">
      <c r="A8" s="15">
        <v>5</v>
      </c>
      <c r="B8" s="15" t="s">
        <v>61</v>
      </c>
      <c r="C8" s="15">
        <v>19600000</v>
      </c>
      <c r="D8" s="15" t="s">
        <v>60</v>
      </c>
      <c r="E8" s="15">
        <v>149</v>
      </c>
      <c r="F8" s="15" t="s">
        <v>71</v>
      </c>
      <c r="G8" s="15" t="s">
        <v>4</v>
      </c>
      <c r="H8" s="15" t="s">
        <v>3</v>
      </c>
      <c r="I8" s="15" t="s">
        <v>43</v>
      </c>
    </row>
    <row r="9" spans="1:9" s="5" customFormat="1" ht="49.5" customHeight="1">
      <c r="A9" s="15">
        <v>6</v>
      </c>
      <c r="B9" s="15" t="s">
        <v>10</v>
      </c>
      <c r="C9" s="15">
        <v>22400000</v>
      </c>
      <c r="D9" s="15" t="s">
        <v>30</v>
      </c>
      <c r="E9" s="15">
        <v>500</v>
      </c>
      <c r="F9" s="15" t="s">
        <v>71</v>
      </c>
      <c r="G9" s="15" t="s">
        <v>4</v>
      </c>
      <c r="H9" s="15" t="s">
        <v>3</v>
      </c>
      <c r="I9" s="15" t="s">
        <v>43</v>
      </c>
    </row>
    <row r="10" spans="1:9" s="5" customFormat="1" ht="85.5" customHeight="1">
      <c r="A10" s="15">
        <v>7</v>
      </c>
      <c r="B10" s="15" t="s">
        <v>68</v>
      </c>
      <c r="C10" s="15">
        <v>22800000</v>
      </c>
      <c r="D10" s="15" t="s">
        <v>31</v>
      </c>
      <c r="E10" s="15">
        <v>500</v>
      </c>
      <c r="F10" s="15" t="s">
        <v>71</v>
      </c>
      <c r="G10" s="15" t="s">
        <v>4</v>
      </c>
      <c r="H10" s="15" t="s">
        <v>3</v>
      </c>
      <c r="I10" s="15" t="s">
        <v>43</v>
      </c>
    </row>
    <row r="11" spans="1:9" s="5" customFormat="1" ht="79.5" customHeight="1">
      <c r="A11" s="15">
        <v>8</v>
      </c>
      <c r="B11" s="15" t="s">
        <v>67</v>
      </c>
      <c r="C11" s="15">
        <v>30100000</v>
      </c>
      <c r="D11" s="15" t="s">
        <v>91</v>
      </c>
      <c r="E11" s="15">
        <v>3304.25</v>
      </c>
      <c r="F11" s="15" t="s">
        <v>71</v>
      </c>
      <c r="G11" s="15" t="s">
        <v>4</v>
      </c>
      <c r="H11" s="15" t="s">
        <v>3</v>
      </c>
      <c r="I11" s="15" t="s">
        <v>43</v>
      </c>
    </row>
    <row r="12" spans="1:9" s="5" customFormat="1" ht="49.5" customHeight="1">
      <c r="A12" s="15">
        <v>9</v>
      </c>
      <c r="B12" s="15" t="s">
        <v>89</v>
      </c>
      <c r="C12" s="15">
        <v>30100000</v>
      </c>
      <c r="D12" s="15" t="s">
        <v>90</v>
      </c>
      <c r="E12" s="15">
        <v>2000</v>
      </c>
      <c r="F12" s="15" t="s">
        <v>66</v>
      </c>
      <c r="G12" s="15"/>
      <c r="H12" s="15" t="s">
        <v>3</v>
      </c>
      <c r="I12" s="15" t="s">
        <v>43</v>
      </c>
    </row>
    <row r="13" spans="1:9" s="5" customFormat="1" ht="113.25" customHeight="1">
      <c r="A13" s="15">
        <v>10</v>
      </c>
      <c r="B13" s="15" t="s">
        <v>32</v>
      </c>
      <c r="C13" s="15">
        <v>30200000</v>
      </c>
      <c r="D13" s="15" t="s">
        <v>81</v>
      </c>
      <c r="E13" s="15">
        <v>20350</v>
      </c>
      <c r="F13" s="15" t="s">
        <v>66</v>
      </c>
      <c r="G13" s="15"/>
      <c r="H13" s="15" t="s">
        <v>3</v>
      </c>
      <c r="I13" s="15" t="s">
        <v>43</v>
      </c>
    </row>
    <row r="14" spans="1:9" s="5" customFormat="1" ht="62.25" customHeight="1">
      <c r="A14" s="15">
        <v>11</v>
      </c>
      <c r="B14" s="15" t="s">
        <v>80</v>
      </c>
      <c r="C14" s="15">
        <v>30200000</v>
      </c>
      <c r="D14" s="15" t="s">
        <v>79</v>
      </c>
      <c r="E14" s="15">
        <v>1000</v>
      </c>
      <c r="F14" s="15" t="s">
        <v>66</v>
      </c>
      <c r="G14" s="15"/>
      <c r="H14" s="15" t="s">
        <v>3</v>
      </c>
      <c r="I14" s="15" t="s">
        <v>43</v>
      </c>
    </row>
    <row r="15" spans="1:9" s="5" customFormat="1" ht="62.25" customHeight="1">
      <c r="A15" s="15">
        <v>12</v>
      </c>
      <c r="B15" s="15" t="s">
        <v>101</v>
      </c>
      <c r="C15" s="15">
        <v>30200000</v>
      </c>
      <c r="D15" s="15" t="s">
        <v>102</v>
      </c>
      <c r="E15" s="15">
        <v>677.1</v>
      </c>
      <c r="F15" s="15" t="s">
        <v>71</v>
      </c>
      <c r="G15" s="15" t="s">
        <v>4</v>
      </c>
      <c r="H15" s="15" t="s">
        <v>3</v>
      </c>
      <c r="I15" s="15" t="s">
        <v>100</v>
      </c>
    </row>
    <row r="16" spans="1:9" s="5" customFormat="1" ht="66.75" customHeight="1">
      <c r="A16" s="15">
        <v>13</v>
      </c>
      <c r="B16" s="15" t="s">
        <v>95</v>
      </c>
      <c r="C16" s="15">
        <v>31500000</v>
      </c>
      <c r="D16" s="15" t="s">
        <v>96</v>
      </c>
      <c r="E16" s="15">
        <v>1000</v>
      </c>
      <c r="F16" s="15" t="s">
        <v>71</v>
      </c>
      <c r="G16" s="15" t="s">
        <v>4</v>
      </c>
      <c r="H16" s="15" t="s">
        <v>3</v>
      </c>
      <c r="I16" s="15" t="s">
        <v>43</v>
      </c>
    </row>
    <row r="17" spans="1:9" s="5" customFormat="1" ht="49.5" customHeight="1">
      <c r="A17" s="15">
        <v>14</v>
      </c>
      <c r="B17" s="15" t="s">
        <v>92</v>
      </c>
      <c r="C17" s="15">
        <v>32300000</v>
      </c>
      <c r="D17" s="15" t="s">
        <v>93</v>
      </c>
      <c r="E17" s="15">
        <v>686.4</v>
      </c>
      <c r="F17" s="15" t="s">
        <v>71</v>
      </c>
      <c r="G17" s="15" t="s">
        <v>4</v>
      </c>
      <c r="H17" s="15" t="s">
        <v>3</v>
      </c>
      <c r="I17" s="15" t="s">
        <v>43</v>
      </c>
    </row>
    <row r="18" spans="1:9" s="5" customFormat="1" ht="49.5" customHeight="1">
      <c r="A18" s="15">
        <v>15</v>
      </c>
      <c r="B18" s="15" t="s">
        <v>11</v>
      </c>
      <c r="C18" s="15">
        <v>33700000</v>
      </c>
      <c r="D18" s="15" t="s">
        <v>45</v>
      </c>
      <c r="E18" s="15">
        <v>1000</v>
      </c>
      <c r="F18" s="15" t="s">
        <v>71</v>
      </c>
      <c r="G18" s="15" t="s">
        <v>4</v>
      </c>
      <c r="H18" s="15" t="s">
        <v>3</v>
      </c>
      <c r="I18" s="15" t="s">
        <v>43</v>
      </c>
    </row>
    <row r="19" spans="1:9" s="5" customFormat="1" ht="49.5" customHeight="1">
      <c r="A19" s="15">
        <v>16</v>
      </c>
      <c r="B19" s="15" t="s">
        <v>83</v>
      </c>
      <c r="C19" s="15">
        <v>39100000</v>
      </c>
      <c r="D19" s="15" t="s">
        <v>82</v>
      </c>
      <c r="E19" s="15">
        <v>1500</v>
      </c>
      <c r="F19" s="15" t="s">
        <v>66</v>
      </c>
      <c r="G19" s="15"/>
      <c r="H19" s="15" t="s">
        <v>3</v>
      </c>
      <c r="I19" s="15" t="s">
        <v>43</v>
      </c>
    </row>
    <row r="20" spans="1:9" s="5" customFormat="1" ht="49.5" customHeight="1">
      <c r="A20" s="15">
        <v>17</v>
      </c>
      <c r="B20" s="15" t="s">
        <v>111</v>
      </c>
      <c r="C20" s="15">
        <v>39200000</v>
      </c>
      <c r="D20" s="15" t="s">
        <v>110</v>
      </c>
      <c r="E20" s="15">
        <v>350</v>
      </c>
      <c r="F20" s="15" t="s">
        <v>71</v>
      </c>
      <c r="G20" s="15" t="s">
        <v>4</v>
      </c>
      <c r="H20" s="15" t="s">
        <v>3</v>
      </c>
      <c r="I20" s="15" t="s">
        <v>43</v>
      </c>
    </row>
    <row r="21" spans="1:9" s="5" customFormat="1" ht="49.5" customHeight="1">
      <c r="A21" s="15">
        <v>18</v>
      </c>
      <c r="B21" s="15" t="s">
        <v>62</v>
      </c>
      <c r="C21" s="15">
        <v>39500000</v>
      </c>
      <c r="D21" s="15" t="s">
        <v>109</v>
      </c>
      <c r="E21" s="15">
        <v>1800.85</v>
      </c>
      <c r="F21" s="15" t="s">
        <v>71</v>
      </c>
      <c r="G21" s="15" t="s">
        <v>4</v>
      </c>
      <c r="H21" s="15" t="s">
        <v>3</v>
      </c>
      <c r="I21" s="15" t="s">
        <v>43</v>
      </c>
    </row>
    <row r="22" spans="1:9" s="5" customFormat="1" ht="49.5" customHeight="1">
      <c r="A22" s="15">
        <v>19</v>
      </c>
      <c r="B22" s="15" t="s">
        <v>12</v>
      </c>
      <c r="C22" s="15">
        <v>39800000</v>
      </c>
      <c r="D22" s="15" t="s">
        <v>46</v>
      </c>
      <c r="E22" s="15">
        <v>200</v>
      </c>
      <c r="F22" s="15" t="s">
        <v>71</v>
      </c>
      <c r="G22" s="15" t="s">
        <v>4</v>
      </c>
      <c r="H22" s="15" t="s">
        <v>3</v>
      </c>
      <c r="I22" s="15" t="s">
        <v>43</v>
      </c>
    </row>
    <row r="23" spans="1:9" s="5" customFormat="1" ht="49.5" customHeight="1">
      <c r="A23" s="15">
        <v>20</v>
      </c>
      <c r="B23" s="15" t="s">
        <v>23</v>
      </c>
      <c r="C23" s="15">
        <v>41100000</v>
      </c>
      <c r="D23" s="15" t="s">
        <v>47</v>
      </c>
      <c r="E23" s="15">
        <v>748</v>
      </c>
      <c r="F23" s="15" t="s">
        <v>71</v>
      </c>
      <c r="G23" s="15" t="s">
        <v>21</v>
      </c>
      <c r="H23" s="15" t="s">
        <v>3</v>
      </c>
      <c r="I23" s="15" t="s">
        <v>43</v>
      </c>
    </row>
    <row r="24" spans="1:9" s="5" customFormat="1" ht="49.5" customHeight="1">
      <c r="A24" s="15">
        <v>21</v>
      </c>
      <c r="B24" s="15" t="s">
        <v>98</v>
      </c>
      <c r="C24" s="15">
        <v>42900000</v>
      </c>
      <c r="D24" s="15" t="s">
        <v>99</v>
      </c>
      <c r="E24" s="15">
        <v>1859</v>
      </c>
      <c r="F24" s="15" t="s">
        <v>71</v>
      </c>
      <c r="G24" s="15" t="s">
        <v>4</v>
      </c>
      <c r="H24" s="15" t="s">
        <v>3</v>
      </c>
      <c r="I24" s="15" t="s">
        <v>100</v>
      </c>
    </row>
    <row r="25" spans="1:9" s="5" customFormat="1" ht="49.5" customHeight="1">
      <c r="A25" s="15">
        <v>22</v>
      </c>
      <c r="B25" s="15" t="s">
        <v>13</v>
      </c>
      <c r="C25" s="15">
        <v>48200000</v>
      </c>
      <c r="D25" s="15" t="s">
        <v>48</v>
      </c>
      <c r="E25" s="15">
        <v>270</v>
      </c>
      <c r="F25" s="15" t="s">
        <v>71</v>
      </c>
      <c r="G25" s="15" t="s">
        <v>4</v>
      </c>
      <c r="H25" s="15" t="s">
        <v>3</v>
      </c>
      <c r="I25" s="15" t="s">
        <v>43</v>
      </c>
    </row>
    <row r="26" spans="1:9" s="5" customFormat="1" ht="49.5" customHeight="1">
      <c r="A26" s="15">
        <v>23</v>
      </c>
      <c r="B26" s="15" t="s">
        <v>72</v>
      </c>
      <c r="C26" s="15">
        <v>48400000</v>
      </c>
      <c r="D26" s="15" t="s">
        <v>78</v>
      </c>
      <c r="E26" s="15">
        <v>600</v>
      </c>
      <c r="F26" s="15" t="s">
        <v>71</v>
      </c>
      <c r="G26" s="15" t="s">
        <v>4</v>
      </c>
      <c r="H26" s="15" t="s">
        <v>3</v>
      </c>
      <c r="I26" s="15" t="s">
        <v>43</v>
      </c>
    </row>
    <row r="27" spans="1:9" s="5" customFormat="1" ht="49.5" customHeight="1">
      <c r="A27" s="15">
        <v>24</v>
      </c>
      <c r="B27" s="18" t="s">
        <v>14</v>
      </c>
      <c r="C27" s="18">
        <v>50100000</v>
      </c>
      <c r="D27" s="18" t="s">
        <v>64</v>
      </c>
      <c r="E27" s="18">
        <v>1728</v>
      </c>
      <c r="F27" s="18" t="s">
        <v>71</v>
      </c>
      <c r="G27" s="18" t="s">
        <v>59</v>
      </c>
      <c r="H27" s="15" t="s">
        <v>3</v>
      </c>
      <c r="I27" s="15" t="s">
        <v>43</v>
      </c>
    </row>
    <row r="28" spans="1:9" s="5" customFormat="1" ht="58.5" customHeight="1">
      <c r="A28" s="15">
        <v>25</v>
      </c>
      <c r="B28" s="15" t="s">
        <v>56</v>
      </c>
      <c r="C28" s="15">
        <v>50100000</v>
      </c>
      <c r="D28" s="15" t="s">
        <v>94</v>
      </c>
      <c r="E28" s="15">
        <v>1332</v>
      </c>
      <c r="F28" s="15" t="s">
        <v>71</v>
      </c>
      <c r="G28" s="15" t="s">
        <v>4</v>
      </c>
      <c r="H28" s="15" t="s">
        <v>3</v>
      </c>
      <c r="I28" s="15" t="s">
        <v>43</v>
      </c>
    </row>
    <row r="29" spans="1:9" s="5" customFormat="1" ht="63" customHeight="1">
      <c r="A29" s="15">
        <v>26</v>
      </c>
      <c r="B29" s="15" t="s">
        <v>37</v>
      </c>
      <c r="C29" s="15">
        <v>55300000</v>
      </c>
      <c r="D29" s="15" t="s">
        <v>36</v>
      </c>
      <c r="E29" s="15">
        <v>1000</v>
      </c>
      <c r="F29" s="15" t="s">
        <v>71</v>
      </c>
      <c r="G29" s="15" t="s">
        <v>21</v>
      </c>
      <c r="H29" s="15" t="s">
        <v>3</v>
      </c>
      <c r="I29" s="15" t="s">
        <v>43</v>
      </c>
    </row>
    <row r="30" spans="1:9" s="5" customFormat="1" ht="49.5" customHeight="1">
      <c r="A30" s="15">
        <v>27</v>
      </c>
      <c r="B30" s="15" t="s">
        <v>39</v>
      </c>
      <c r="C30" s="15">
        <v>60100000</v>
      </c>
      <c r="D30" s="15" t="s">
        <v>38</v>
      </c>
      <c r="E30" s="15">
        <v>800</v>
      </c>
      <c r="F30" s="15" t="s">
        <v>71</v>
      </c>
      <c r="G30" s="15" t="s">
        <v>4</v>
      </c>
      <c r="H30" s="15" t="s">
        <v>3</v>
      </c>
      <c r="I30" s="15" t="s">
        <v>43</v>
      </c>
    </row>
    <row r="31" spans="1:9" s="5" customFormat="1" ht="57.75" customHeight="1">
      <c r="A31" s="15">
        <v>28</v>
      </c>
      <c r="B31" s="15" t="s">
        <v>73</v>
      </c>
      <c r="C31" s="15">
        <v>64100000</v>
      </c>
      <c r="D31" s="15" t="s">
        <v>74</v>
      </c>
      <c r="E31" s="15">
        <v>6913.6</v>
      </c>
      <c r="F31" s="15" t="s">
        <v>71</v>
      </c>
      <c r="G31" s="15" t="s">
        <v>4</v>
      </c>
      <c r="H31" s="15" t="s">
        <v>3</v>
      </c>
      <c r="I31" s="15" t="s">
        <v>43</v>
      </c>
    </row>
    <row r="32" spans="1:9" s="5" customFormat="1" ht="49.5" customHeight="1">
      <c r="A32" s="15">
        <v>29</v>
      </c>
      <c r="B32" s="15" t="s">
        <v>75</v>
      </c>
      <c r="C32" s="15">
        <v>64100000</v>
      </c>
      <c r="D32" s="15" t="s">
        <v>74</v>
      </c>
      <c r="E32" s="15">
        <v>50</v>
      </c>
      <c r="F32" s="15" t="s">
        <v>71</v>
      </c>
      <c r="G32" s="15" t="s">
        <v>6</v>
      </c>
      <c r="H32" s="15" t="s">
        <v>3</v>
      </c>
      <c r="I32" s="15" t="s">
        <v>43</v>
      </c>
    </row>
    <row r="33" spans="1:9" s="5" customFormat="1" ht="66" customHeight="1">
      <c r="A33" s="15">
        <v>30</v>
      </c>
      <c r="B33" s="15" t="s">
        <v>17</v>
      </c>
      <c r="C33" s="15">
        <v>64200000</v>
      </c>
      <c r="D33" s="15" t="s">
        <v>33</v>
      </c>
      <c r="E33" s="15">
        <v>250</v>
      </c>
      <c r="F33" s="15" t="s">
        <v>71</v>
      </c>
      <c r="G33" s="15" t="s">
        <v>6</v>
      </c>
      <c r="H33" s="15" t="s">
        <v>3</v>
      </c>
      <c r="I33" s="15" t="s">
        <v>43</v>
      </c>
    </row>
    <row r="34" spans="1:9" s="5" customFormat="1" ht="49.5" customHeight="1">
      <c r="A34" s="15">
        <v>31</v>
      </c>
      <c r="B34" s="15" t="s">
        <v>15</v>
      </c>
      <c r="C34" s="15">
        <v>64200000</v>
      </c>
      <c r="D34" s="15" t="s">
        <v>34</v>
      </c>
      <c r="E34" s="15">
        <v>7281</v>
      </c>
      <c r="F34" s="15" t="s">
        <v>66</v>
      </c>
      <c r="G34" s="15"/>
      <c r="H34" s="15" t="s">
        <v>3</v>
      </c>
      <c r="I34" s="15" t="s">
        <v>43</v>
      </c>
    </row>
    <row r="35" spans="1:9" s="5" customFormat="1" ht="49.5" customHeight="1">
      <c r="A35" s="15">
        <v>32</v>
      </c>
      <c r="B35" s="15" t="s">
        <v>16</v>
      </c>
      <c r="C35" s="15">
        <v>64200000</v>
      </c>
      <c r="D35" s="15" t="s">
        <v>35</v>
      </c>
      <c r="E35" s="15">
        <v>500</v>
      </c>
      <c r="F35" s="15" t="s">
        <v>71</v>
      </c>
      <c r="G35" s="15" t="s">
        <v>4</v>
      </c>
      <c r="H35" s="15" t="s">
        <v>3</v>
      </c>
      <c r="I35" s="15" t="s">
        <v>43</v>
      </c>
    </row>
    <row r="36" spans="1:9" s="5" customFormat="1" ht="49.5" customHeight="1">
      <c r="A36" s="15">
        <v>33</v>
      </c>
      <c r="B36" s="15" t="s">
        <v>76</v>
      </c>
      <c r="C36" s="15">
        <v>64200000</v>
      </c>
      <c r="D36" s="15" t="s">
        <v>77</v>
      </c>
      <c r="E36" s="15">
        <v>87</v>
      </c>
      <c r="F36" s="15" t="s">
        <v>71</v>
      </c>
      <c r="G36" s="15" t="s">
        <v>5</v>
      </c>
      <c r="H36" s="15" t="s">
        <v>3</v>
      </c>
      <c r="I36" s="15" t="s">
        <v>43</v>
      </c>
    </row>
    <row r="37" spans="1:9" s="5" customFormat="1" ht="49.5" customHeight="1">
      <c r="A37" s="15">
        <v>34</v>
      </c>
      <c r="B37" s="15" t="s">
        <v>18</v>
      </c>
      <c r="C37" s="15">
        <v>66500000</v>
      </c>
      <c r="D37" s="15" t="s">
        <v>49</v>
      </c>
      <c r="E37" s="15">
        <f>2000-260</f>
        <v>1740</v>
      </c>
      <c r="F37" s="15" t="s">
        <v>66</v>
      </c>
      <c r="G37" s="15"/>
      <c r="H37" s="15" t="s">
        <v>3</v>
      </c>
      <c r="I37" s="15" t="s">
        <v>43</v>
      </c>
    </row>
    <row r="38" spans="1:9" s="1" customFormat="1" ht="49.5" customHeight="1">
      <c r="A38" s="15">
        <v>35</v>
      </c>
      <c r="B38" s="15" t="s">
        <v>22</v>
      </c>
      <c r="C38" s="15">
        <v>72200000</v>
      </c>
      <c r="D38" s="15" t="s">
        <v>50</v>
      </c>
      <c r="E38" s="15">
        <v>8000</v>
      </c>
      <c r="F38" s="15" t="s">
        <v>71</v>
      </c>
      <c r="G38" s="15" t="s">
        <v>58</v>
      </c>
      <c r="H38" s="15" t="s">
        <v>3</v>
      </c>
      <c r="I38" s="15" t="s">
        <v>43</v>
      </c>
    </row>
    <row r="39" spans="1:9" s="5" customFormat="1" ht="49.5" customHeight="1">
      <c r="A39" s="15">
        <v>36</v>
      </c>
      <c r="B39" s="15" t="s">
        <v>40</v>
      </c>
      <c r="C39" s="15">
        <v>72400000</v>
      </c>
      <c r="D39" s="15" t="s">
        <v>51</v>
      </c>
      <c r="E39" s="15">
        <v>4968</v>
      </c>
      <c r="F39" s="15" t="s">
        <v>71</v>
      </c>
      <c r="G39" s="15" t="s">
        <v>4</v>
      </c>
      <c r="H39" s="15" t="s">
        <v>3</v>
      </c>
      <c r="I39" s="15" t="s">
        <v>43</v>
      </c>
    </row>
    <row r="40" spans="1:9" s="5" customFormat="1" ht="66" customHeight="1">
      <c r="A40" s="15">
        <v>37</v>
      </c>
      <c r="B40" s="15" t="s">
        <v>24</v>
      </c>
      <c r="C40" s="15">
        <v>75100000</v>
      </c>
      <c r="D40" s="15" t="s">
        <v>52</v>
      </c>
      <c r="E40" s="15">
        <v>3110</v>
      </c>
      <c r="F40" s="15" t="s">
        <v>71</v>
      </c>
      <c r="G40" s="15" t="s">
        <v>5</v>
      </c>
      <c r="H40" s="15" t="s">
        <v>3</v>
      </c>
      <c r="I40" s="15" t="s">
        <v>43</v>
      </c>
    </row>
    <row r="41" spans="1:9" s="5" customFormat="1" ht="87.75" customHeight="1">
      <c r="A41" s="15">
        <v>38</v>
      </c>
      <c r="B41" s="15" t="s">
        <v>57</v>
      </c>
      <c r="C41" s="15">
        <v>75200000</v>
      </c>
      <c r="D41" s="15" t="s">
        <v>86</v>
      </c>
      <c r="E41" s="15">
        <v>500</v>
      </c>
      <c r="F41" s="15" t="s">
        <v>71</v>
      </c>
      <c r="G41" s="15" t="s">
        <v>5</v>
      </c>
      <c r="H41" s="15" t="s">
        <v>3</v>
      </c>
      <c r="I41" s="15" t="s">
        <v>43</v>
      </c>
    </row>
    <row r="42" spans="1:9" s="5" customFormat="1" ht="265.5" customHeight="1">
      <c r="A42" s="15">
        <v>39</v>
      </c>
      <c r="B42" s="15" t="s">
        <v>106</v>
      </c>
      <c r="C42" s="15">
        <v>79500000</v>
      </c>
      <c r="D42" s="15" t="s">
        <v>108</v>
      </c>
      <c r="E42" s="15">
        <v>210</v>
      </c>
      <c r="F42" s="15" t="s">
        <v>71</v>
      </c>
      <c r="G42" s="15" t="s">
        <v>4</v>
      </c>
      <c r="H42" s="15" t="s">
        <v>107</v>
      </c>
      <c r="I42" s="15" t="s">
        <v>103</v>
      </c>
    </row>
    <row r="43" spans="1:9" s="5" customFormat="1" ht="83.25" customHeight="1">
      <c r="A43" s="15">
        <v>40</v>
      </c>
      <c r="B43" s="15" t="s">
        <v>104</v>
      </c>
      <c r="C43" s="15">
        <v>79800000</v>
      </c>
      <c r="D43" s="15" t="s">
        <v>105</v>
      </c>
      <c r="E43" s="15">
        <v>1100</v>
      </c>
      <c r="F43" s="15" t="s">
        <v>71</v>
      </c>
      <c r="G43" s="15" t="s">
        <v>4</v>
      </c>
      <c r="H43" s="15" t="s">
        <v>3</v>
      </c>
      <c r="I43" s="15" t="s">
        <v>103</v>
      </c>
    </row>
    <row r="44" spans="1:9" s="5" customFormat="1" ht="67.5" customHeight="1">
      <c r="A44" s="15">
        <v>41</v>
      </c>
      <c r="B44" s="15" t="s">
        <v>85</v>
      </c>
      <c r="C44" s="15">
        <v>80500000</v>
      </c>
      <c r="D44" s="15" t="s">
        <v>84</v>
      </c>
      <c r="E44" s="15">
        <f>9990-1310</f>
        <v>8680</v>
      </c>
      <c r="F44" s="15" t="s">
        <v>71</v>
      </c>
      <c r="G44" s="15" t="s">
        <v>4</v>
      </c>
      <c r="H44" s="15" t="s">
        <v>3</v>
      </c>
      <c r="I44" s="15" t="s">
        <v>43</v>
      </c>
    </row>
    <row r="45" spans="1:9" s="5" customFormat="1" ht="54" customHeight="1">
      <c r="A45" s="15">
        <v>42</v>
      </c>
      <c r="B45" s="15" t="s">
        <v>88</v>
      </c>
      <c r="C45" s="15">
        <v>90700000</v>
      </c>
      <c r="D45" s="15" t="s">
        <v>87</v>
      </c>
      <c r="E45" s="15">
        <v>1080</v>
      </c>
      <c r="F45" s="15" t="s">
        <v>71</v>
      </c>
      <c r="G45" s="15" t="s">
        <v>4</v>
      </c>
      <c r="H45" s="15" t="s">
        <v>3</v>
      </c>
      <c r="I45" s="15" t="s">
        <v>43</v>
      </c>
    </row>
    <row r="46" spans="1:9" s="5" customFormat="1" ht="49.5" customHeight="1">
      <c r="A46" s="15">
        <v>43</v>
      </c>
      <c r="B46" s="15" t="s">
        <v>19</v>
      </c>
      <c r="C46" s="15">
        <v>92200000</v>
      </c>
      <c r="D46" s="15" t="s">
        <v>41</v>
      </c>
      <c r="E46" s="15">
        <v>108</v>
      </c>
      <c r="F46" s="15" t="s">
        <v>71</v>
      </c>
      <c r="G46" s="15" t="s">
        <v>4</v>
      </c>
      <c r="H46" s="15" t="s">
        <v>3</v>
      </c>
      <c r="I46" s="15" t="s">
        <v>43</v>
      </c>
    </row>
    <row r="47" spans="1:9" s="5" customFormat="1" ht="54" customHeight="1">
      <c r="A47" s="15">
        <v>44</v>
      </c>
      <c r="B47" s="15" t="s">
        <v>20</v>
      </c>
      <c r="C47" s="15">
        <v>98300000</v>
      </c>
      <c r="D47" s="15" t="s">
        <v>42</v>
      </c>
      <c r="E47" s="15">
        <v>50</v>
      </c>
      <c r="F47" s="15" t="s">
        <v>71</v>
      </c>
      <c r="G47" s="15" t="s">
        <v>5</v>
      </c>
      <c r="H47" s="15" t="s">
        <v>3</v>
      </c>
      <c r="I47" s="15" t="s">
        <v>43</v>
      </c>
    </row>
    <row r="48" spans="1:9" s="10" customFormat="1" ht="24" customHeight="1">
      <c r="A48" s="6"/>
      <c r="B48" s="11" t="s">
        <v>65</v>
      </c>
      <c r="C48" s="7"/>
      <c r="D48" s="12"/>
      <c r="E48" s="13">
        <f>SUM(E4:E47)</f>
        <v>98900</v>
      </c>
      <c r="F48" s="13"/>
      <c r="G48" s="13"/>
      <c r="H48" s="13"/>
      <c r="I48" s="13"/>
    </row>
    <row r="49" s="20" customFormat="1" ht="12.75"/>
    <row r="50" spans="3:4" s="22" customFormat="1" ht="12.75">
      <c r="C50" s="23"/>
      <c r="D50" s="23"/>
    </row>
    <row r="51" spans="3:5" s="14" customFormat="1" ht="12.75">
      <c r="C51" s="19"/>
      <c r="D51" s="19"/>
      <c r="E51" s="24"/>
    </row>
    <row r="52" spans="3:4" s="14" customFormat="1" ht="12.75">
      <c r="C52" s="19"/>
      <c r="D52" s="19"/>
    </row>
    <row r="53" spans="3:4" s="14" customFormat="1" ht="12.75">
      <c r="C53" s="19"/>
      <c r="D53" s="19"/>
    </row>
    <row r="54" s="14" customFormat="1" ht="12.75"/>
    <row r="55" s="14" customFormat="1" ht="12.75"/>
    <row r="56" s="14" customFormat="1" ht="12.75"/>
    <row r="57" s="14" customFormat="1" ht="12.75"/>
    <row r="58" s="14" customFormat="1" ht="12.75"/>
    <row r="59" s="14" customFormat="1" ht="12.75"/>
    <row r="60" s="14" customFormat="1" ht="12.75"/>
    <row r="62" ht="12.75">
      <c r="B62" s="14"/>
    </row>
  </sheetData>
  <sheetProtection formatCells="0" formatColumns="0" formatRows="0" insertColumns="0" insertRows="0" insertHyperlinks="0" deleteColumns="0" deleteRows="0" sort="0" autoFilter="0" pivotTables="0"/>
  <autoFilter ref="A3:I48"/>
  <mergeCells count="2">
    <mergeCell ref="A1:I1"/>
    <mergeCell ref="A2:I2"/>
  </mergeCells>
  <printOptions/>
  <pageMargins left="0.42" right="0.37" top="0.75" bottom="0.75" header="0.3" footer="0.3"/>
  <pageSetup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State Procurement Agency</dc:creator>
  <cp:keywords/>
  <dc:description/>
  <cp:lastModifiedBy>მაკა ცენტერაძე</cp:lastModifiedBy>
  <cp:lastPrinted>2023-11-16T11:26:45Z</cp:lastPrinted>
  <dcterms:created xsi:type="dcterms:W3CDTF">2015-07-21T13:10:24Z</dcterms:created>
  <dcterms:modified xsi:type="dcterms:W3CDTF">2024-07-08T10:31:31Z</dcterms:modified>
  <cp:category/>
  <cp:version/>
  <cp:contentType/>
  <cp:contentStatus/>
</cp:coreProperties>
</file>